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2360" activeTab="0"/>
  </bookViews>
  <sheets>
    <sheet name="县市汇总表排" sheetId="1" r:id="rId1"/>
  </sheets>
  <definedNames>
    <definedName name="_xlnm._FilterDatabase" localSheetId="0" hidden="1">'县市汇总表排'!$A$3:$M$53</definedName>
  </definedNames>
  <calcPr fullCalcOnLoad="1"/>
</workbook>
</file>

<file path=xl/sharedStrings.xml><?xml version="1.0" encoding="utf-8"?>
<sst xmlns="http://schemas.openxmlformats.org/spreadsheetml/2006/main" count="261" uniqueCount="138">
  <si>
    <t>妇女创业担保贷款贴息资金分配汇总表</t>
  </si>
  <si>
    <r>
      <t>（2</t>
    </r>
    <r>
      <rPr>
        <sz val="14"/>
        <rFont val="宋体"/>
        <family val="0"/>
      </rPr>
      <t>022年</t>
    </r>
    <r>
      <rPr>
        <sz val="14"/>
        <rFont val="宋体"/>
        <family val="0"/>
      </rPr>
      <t>10</t>
    </r>
    <r>
      <rPr>
        <sz val="14"/>
        <rFont val="宋体"/>
        <family val="0"/>
      </rPr>
      <t>月1日-12月31日到期）</t>
    </r>
  </si>
  <si>
    <t>序号</t>
  </si>
  <si>
    <t>县市区</t>
  </si>
  <si>
    <t>企业名称</t>
  </si>
  <si>
    <t>法人     姓名</t>
  </si>
  <si>
    <t>贷款金额（万元）</t>
  </si>
  <si>
    <t>贷款发放时间</t>
  </si>
  <si>
    <t>贷款到期时间</t>
  </si>
  <si>
    <t>实际使用天数</t>
  </si>
  <si>
    <t>实付利息（元）</t>
  </si>
  <si>
    <t>贴息金额（元）</t>
  </si>
  <si>
    <t>利率</t>
  </si>
  <si>
    <t>收款单位 
（开户名称）</t>
  </si>
  <si>
    <t>开户行</t>
  </si>
  <si>
    <t>无为市</t>
  </si>
  <si>
    <t>安徽程嫂食品有限公司</t>
  </si>
  <si>
    <t>程*霞</t>
  </si>
  <si>
    <t>无为支行</t>
  </si>
  <si>
    <t>无为市利全工艺首饰店</t>
  </si>
  <si>
    <t>张*丽</t>
  </si>
  <si>
    <t>无为县代草岗家庭农场</t>
  </si>
  <si>
    <t>徐*枝</t>
  </si>
  <si>
    <t>芜湖悦己美容有限责任公司</t>
  </si>
  <si>
    <t>梁*涛</t>
  </si>
  <si>
    <t>无为县新兴广告图文店</t>
  </si>
  <si>
    <t>黄*霞</t>
  </si>
  <si>
    <t>无为市清晨日光绿色鲜果家庭农场</t>
  </si>
  <si>
    <t>黄*娜</t>
  </si>
  <si>
    <t>南陵县</t>
  </si>
  <si>
    <t>南陵县花田农业科技有限公司</t>
  </si>
  <si>
    <t>侯*芳</t>
  </si>
  <si>
    <t>南陵支行</t>
  </si>
  <si>
    <t>芜湖乐喜食品有限公司</t>
  </si>
  <si>
    <t>饶*</t>
  </si>
  <si>
    <t>镜湖区</t>
  </si>
  <si>
    <t>镜湖区纤纤妙语鞋店枫尚奥特莱斯店</t>
  </si>
  <si>
    <t>李*霞</t>
  </si>
  <si>
    <t>黄山路支行</t>
  </si>
  <si>
    <t>鸠江区</t>
  </si>
  <si>
    <t>鸠江区阳禾文具店</t>
  </si>
  <si>
    <t>朱*</t>
  </si>
  <si>
    <t>政务新区支行</t>
  </si>
  <si>
    <t>鸠江区极物建材经营部</t>
  </si>
  <si>
    <t>张*园</t>
  </si>
  <si>
    <t>自贸区支行</t>
  </si>
  <si>
    <t>鸠江区田间舞教育信息咨询服务中心</t>
  </si>
  <si>
    <t>陶*</t>
  </si>
  <si>
    <t>芜湖佩霆自动化科技有限公司</t>
  </si>
  <si>
    <t>郭*萍</t>
  </si>
  <si>
    <t>开发区支行</t>
  </si>
  <si>
    <t>鸠江区沈巷镇梅子平价店</t>
  </si>
  <si>
    <t>张*翠</t>
  </si>
  <si>
    <t>集中区支行</t>
  </si>
  <si>
    <t>安徽仲夏文化传媒有限公司</t>
  </si>
  <si>
    <t>钟*文</t>
  </si>
  <si>
    <t>北京路支行</t>
  </si>
  <si>
    <t>弋江区</t>
  </si>
  <si>
    <t>芜湖赛爵输送设备有限公司</t>
  </si>
  <si>
    <t>田*</t>
  </si>
  <si>
    <t>弋江支行</t>
  </si>
  <si>
    <t>弋江区好又多超市</t>
  </si>
  <si>
    <t>王*宁</t>
  </si>
  <si>
    <t>南瑞支行</t>
  </si>
  <si>
    <t>镜湖区富安娜家居用品专卖店</t>
  </si>
  <si>
    <t>李*</t>
  </si>
  <si>
    <t>芜湖航胜五金有限公司</t>
  </si>
  <si>
    <t>李*翠</t>
  </si>
  <si>
    <t>李文翠</t>
  </si>
  <si>
    <t>邮储芜湖天门山路支行</t>
  </si>
  <si>
    <t>芜湖辰源服装有限公司</t>
  </si>
  <si>
    <t>方*萍</t>
  </si>
  <si>
    <t>镜湖支行</t>
  </si>
  <si>
    <t>弋江区好欣晴百货用品经营部</t>
  </si>
  <si>
    <t>彭*</t>
  </si>
  <si>
    <t>镜湖世纪城支行</t>
  </si>
  <si>
    <t>芜湖市隐玉山茶庄</t>
  </si>
  <si>
    <t>胡*燕</t>
  </si>
  <si>
    <t>芜湖市航行便利店</t>
  </si>
  <si>
    <t>郭*梅</t>
  </si>
  <si>
    <t>弋江区战牛传奇骨头火锅店</t>
  </si>
  <si>
    <t>韦*敏</t>
  </si>
  <si>
    <t>镜湖区东来食品经营部</t>
  </si>
  <si>
    <t>葛*琴</t>
  </si>
  <si>
    <t>湾沚区</t>
  </si>
  <si>
    <t>芜湖县城关世外桃源渔庄</t>
  </si>
  <si>
    <t>蒋*梅</t>
  </si>
  <si>
    <t>湾沚支行</t>
  </si>
  <si>
    <t>芜湖县城关维我服饰店</t>
  </si>
  <si>
    <t>李*燕</t>
  </si>
  <si>
    <t>芜湖县横岗如意大酒店</t>
  </si>
  <si>
    <t>余*娣</t>
  </si>
  <si>
    <t>芜湖红珊瑚生态农业有限公司</t>
  </si>
  <si>
    <t>李*芝</t>
  </si>
  <si>
    <t>芜湖县湾沚镇书香大酒店</t>
  </si>
  <si>
    <t>郭*</t>
  </si>
  <si>
    <t>芜湖县红杨镇三义金秋家庭农场</t>
  </si>
  <si>
    <t>王*平</t>
  </si>
  <si>
    <t>繁昌区</t>
  </si>
  <si>
    <t>繁昌县平铺镇王志家用电器</t>
  </si>
  <si>
    <t>繁昌支行</t>
  </si>
  <si>
    <t>芜湖鑫田瓜果种植专业合作社</t>
  </si>
  <si>
    <t>谢*凤</t>
  </si>
  <si>
    <t>繁昌县悦琴生态养鸡专业合作社</t>
  </si>
  <si>
    <t>汪*荷</t>
  </si>
  <si>
    <t>繁昌县金滕王豆制品有限公司</t>
  </si>
  <si>
    <t>靳*宁</t>
  </si>
  <si>
    <t>繁昌县思佳商行</t>
  </si>
  <si>
    <t>段*玲</t>
  </si>
  <si>
    <t>芜湖银升帆布制品有限公司</t>
  </si>
  <si>
    <t>沈*婷</t>
  </si>
  <si>
    <t>芜湖明勇贸易有限公司</t>
  </si>
  <si>
    <t>盛*芬</t>
  </si>
  <si>
    <t>芜湖市棉大官人鞋服有限公司</t>
  </si>
  <si>
    <t>肖*燕</t>
  </si>
  <si>
    <t>繁昌县大帆商行</t>
  </si>
  <si>
    <t>程*云</t>
  </si>
  <si>
    <t>三山经开区</t>
  </si>
  <si>
    <t>三山区陈家秀服装店</t>
  </si>
  <si>
    <t>陈*秀</t>
  </si>
  <si>
    <t>三山支行</t>
  </si>
  <si>
    <t>三山区桂玉兰文具店</t>
  </si>
  <si>
    <t>桂*兰</t>
  </si>
  <si>
    <t>三山区天鑫广告经营部</t>
  </si>
  <si>
    <t>戚*丽</t>
  </si>
  <si>
    <t>三山区完美婚庆店</t>
  </si>
  <si>
    <t>桂*凤</t>
  </si>
  <si>
    <t>芜湖徐小群电子商务有限公司</t>
  </si>
  <si>
    <t>徐*</t>
  </si>
  <si>
    <t>芜湖联群家庭农场</t>
  </si>
  <si>
    <t>张*平</t>
  </si>
  <si>
    <t>三山区艳阳天土菜馆</t>
  </si>
  <si>
    <t>谢*艳</t>
  </si>
  <si>
    <t>三山区杨成莲家禽经营部</t>
  </si>
  <si>
    <t>杨*莲</t>
  </si>
  <si>
    <t>安徽淳杰企业管理咨询有限公司</t>
  </si>
  <si>
    <t>杨*</t>
  </si>
  <si>
    <t xml:space="preserve">汇总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</si>
</sst>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2"/>
      <name val="方正仿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wrapText="1"/>
    </xf>
    <xf numFmtId="0" fontId="42" fillId="33" borderId="0" xfId="0" applyFont="1" applyFill="1" applyAlignment="1">
      <alignment horizontal="left" vertical="top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176" fontId="42" fillId="33" borderId="0" xfId="0" applyNumberFormat="1" applyFont="1" applyFill="1" applyAlignment="1">
      <alignment horizontal="center" vertical="center"/>
    </xf>
    <xf numFmtId="177" fontId="4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4" fontId="4" fillId="33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14" fontId="4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center" vertical="center"/>
    </xf>
    <xf numFmtId="177" fontId="43" fillId="33" borderId="0" xfId="0" applyNumberFormat="1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177" fontId="42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1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0" fontId="4" fillId="33" borderId="9" xfId="0" applyNumberFormat="1" applyFont="1" applyFill="1" applyBorder="1" applyAlignment="1">
      <alignment horizontal="center" vertical="center" wrapText="1"/>
    </xf>
    <xf numFmtId="177" fontId="4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30" zoomScaleNormal="130" zoomScaleSheetLayoutView="100" workbookViewId="0" topLeftCell="A1">
      <selection activeCell="A1" sqref="A1:M1"/>
    </sheetView>
  </sheetViews>
  <sheetFormatPr defaultColWidth="9.00390625" defaultRowHeight="15"/>
  <cols>
    <col min="1" max="1" width="4.7109375" style="4" customWidth="1"/>
    <col min="2" max="2" width="7.57421875" style="4" customWidth="1"/>
    <col min="3" max="3" width="19.57421875" style="5" customWidth="1"/>
    <col min="4" max="4" width="7.8515625" style="4" customWidth="1"/>
    <col min="5" max="5" width="8.8515625" style="4" customWidth="1"/>
    <col min="6" max="6" width="11.7109375" style="4" customWidth="1"/>
    <col min="7" max="7" width="11.421875" style="4" customWidth="1"/>
    <col min="8" max="8" width="7.421875" style="4" customWidth="1"/>
    <col min="9" max="9" width="13.8515625" style="4" customWidth="1"/>
    <col min="10" max="10" width="12.00390625" style="6" customWidth="1"/>
    <col min="11" max="11" width="7.421875" style="7" customWidth="1"/>
    <col min="12" max="12" width="20.8515625" style="5" customWidth="1"/>
    <col min="13" max="13" width="13.8515625" style="5" customWidth="1"/>
    <col min="14" max="16384" width="9.00390625" style="1" customWidth="1"/>
  </cols>
  <sheetData>
    <row r="1" spans="1:13" s="1" customFormat="1" ht="23.2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21"/>
      <c r="K1" s="22"/>
      <c r="L1" s="9"/>
      <c r="M1" s="9"/>
    </row>
    <row r="2" spans="1:13" s="1" customFormat="1" ht="19.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23"/>
      <c r="K2" s="24"/>
      <c r="L2" s="11"/>
      <c r="M2" s="11"/>
    </row>
    <row r="3" spans="1:13" s="2" customFormat="1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5" t="s">
        <v>11</v>
      </c>
      <c r="K3" s="26" t="s">
        <v>12</v>
      </c>
      <c r="L3" s="12" t="s">
        <v>13</v>
      </c>
      <c r="M3" s="12" t="s">
        <v>14</v>
      </c>
    </row>
    <row r="4" spans="1:13" s="3" customFormat="1" ht="36" customHeight="1">
      <c r="A4" s="13">
        <v>1</v>
      </c>
      <c r="B4" s="14" t="s">
        <v>15</v>
      </c>
      <c r="C4" s="13" t="s">
        <v>16</v>
      </c>
      <c r="D4" s="14" t="s">
        <v>17</v>
      </c>
      <c r="E4" s="14">
        <v>50</v>
      </c>
      <c r="F4" s="15">
        <v>44495</v>
      </c>
      <c r="G4" s="15">
        <v>44859</v>
      </c>
      <c r="H4" s="16">
        <f aca="true" t="shared" si="0" ref="H4:H9">G4-F4</f>
        <v>364</v>
      </c>
      <c r="I4" s="14">
        <v>20475</v>
      </c>
      <c r="J4" s="27">
        <v>5118.75</v>
      </c>
      <c r="K4" s="28">
        <v>0.0405</v>
      </c>
      <c r="L4" s="13" t="s">
        <v>16</v>
      </c>
      <c r="M4" s="13" t="s">
        <v>18</v>
      </c>
    </row>
    <row r="5" spans="1:13" s="3" customFormat="1" ht="33.75" customHeight="1">
      <c r="A5" s="13">
        <v>2</v>
      </c>
      <c r="B5" s="14" t="s">
        <v>15</v>
      </c>
      <c r="C5" s="13" t="s">
        <v>19</v>
      </c>
      <c r="D5" s="14" t="s">
        <v>20</v>
      </c>
      <c r="E5" s="14">
        <v>50</v>
      </c>
      <c r="F5" s="15">
        <v>44508</v>
      </c>
      <c r="G5" s="15">
        <v>44700</v>
      </c>
      <c r="H5" s="16">
        <f t="shared" si="0"/>
        <v>192</v>
      </c>
      <c r="I5" s="14">
        <v>10800</v>
      </c>
      <c r="J5" s="27">
        <v>2700</v>
      </c>
      <c r="K5" s="28">
        <v>0.0405</v>
      </c>
      <c r="L5" s="13" t="s">
        <v>19</v>
      </c>
      <c r="M5" s="13" t="s">
        <v>18</v>
      </c>
    </row>
    <row r="6" spans="1:13" s="3" customFormat="1" ht="33.75" customHeight="1">
      <c r="A6" s="13">
        <v>3</v>
      </c>
      <c r="B6" s="14" t="s">
        <v>15</v>
      </c>
      <c r="C6" s="13" t="s">
        <v>21</v>
      </c>
      <c r="D6" s="14" t="s">
        <v>22</v>
      </c>
      <c r="E6" s="14">
        <v>50</v>
      </c>
      <c r="F6" s="15">
        <v>44510</v>
      </c>
      <c r="G6" s="15">
        <v>44868</v>
      </c>
      <c r="H6" s="16">
        <f t="shared" si="0"/>
        <v>358</v>
      </c>
      <c r="I6" s="14">
        <v>20137.5</v>
      </c>
      <c r="J6" s="27">
        <v>5034.38</v>
      </c>
      <c r="K6" s="28">
        <v>0.0405</v>
      </c>
      <c r="L6" s="13" t="s">
        <v>21</v>
      </c>
      <c r="M6" s="13" t="s">
        <v>18</v>
      </c>
    </row>
    <row r="7" spans="1:13" s="3" customFormat="1" ht="33.75" customHeight="1">
      <c r="A7" s="13">
        <v>4</v>
      </c>
      <c r="B7" s="14" t="s">
        <v>15</v>
      </c>
      <c r="C7" s="13" t="s">
        <v>23</v>
      </c>
      <c r="D7" s="14" t="s">
        <v>24</v>
      </c>
      <c r="E7" s="14">
        <v>40</v>
      </c>
      <c r="F7" s="15">
        <v>44539</v>
      </c>
      <c r="G7" s="15">
        <v>44903</v>
      </c>
      <c r="H7" s="16">
        <f t="shared" si="0"/>
        <v>364</v>
      </c>
      <c r="I7" s="14">
        <v>16380</v>
      </c>
      <c r="J7" s="27">
        <v>4095</v>
      </c>
      <c r="K7" s="28">
        <v>0.0405</v>
      </c>
      <c r="L7" s="13" t="s">
        <v>23</v>
      </c>
      <c r="M7" s="13" t="s">
        <v>18</v>
      </c>
    </row>
    <row r="8" spans="1:13" s="3" customFormat="1" ht="33.75" customHeight="1">
      <c r="A8" s="13">
        <v>5</v>
      </c>
      <c r="B8" s="14" t="s">
        <v>15</v>
      </c>
      <c r="C8" s="13" t="s">
        <v>25</v>
      </c>
      <c r="D8" s="14" t="s">
        <v>26</v>
      </c>
      <c r="E8" s="14">
        <v>30</v>
      </c>
      <c r="F8" s="15">
        <v>44551</v>
      </c>
      <c r="G8" s="15">
        <v>44909</v>
      </c>
      <c r="H8" s="16">
        <f t="shared" si="0"/>
        <v>358</v>
      </c>
      <c r="I8" s="14">
        <v>11933.42</v>
      </c>
      <c r="J8" s="27">
        <v>2983.36</v>
      </c>
      <c r="K8" s="28">
        <v>0.04</v>
      </c>
      <c r="L8" s="13" t="s">
        <v>25</v>
      </c>
      <c r="M8" s="13" t="s">
        <v>18</v>
      </c>
    </row>
    <row r="9" spans="1:13" s="3" customFormat="1" ht="39.75" customHeight="1">
      <c r="A9" s="13">
        <v>6</v>
      </c>
      <c r="B9" s="14" t="s">
        <v>15</v>
      </c>
      <c r="C9" s="13" t="s">
        <v>27</v>
      </c>
      <c r="D9" s="14" t="s">
        <v>28</v>
      </c>
      <c r="E9" s="14">
        <v>50</v>
      </c>
      <c r="F9" s="15">
        <v>44560</v>
      </c>
      <c r="G9" s="15">
        <v>44924</v>
      </c>
      <c r="H9" s="16">
        <f t="shared" si="0"/>
        <v>364</v>
      </c>
      <c r="I9" s="14">
        <v>20475</v>
      </c>
      <c r="J9" s="27">
        <v>5118.75</v>
      </c>
      <c r="K9" s="28">
        <v>0.0405</v>
      </c>
      <c r="L9" s="13" t="s">
        <v>27</v>
      </c>
      <c r="M9" s="13" t="s">
        <v>18</v>
      </c>
    </row>
    <row r="10" spans="1:13" s="3" customFormat="1" ht="39.75" customHeight="1">
      <c r="A10" s="13">
        <v>7</v>
      </c>
      <c r="B10" s="14" t="s">
        <v>29</v>
      </c>
      <c r="C10" s="13" t="s">
        <v>30</v>
      </c>
      <c r="D10" s="14" t="s">
        <v>31</v>
      </c>
      <c r="E10" s="14">
        <v>50</v>
      </c>
      <c r="F10" s="15">
        <v>44504</v>
      </c>
      <c r="G10" s="15">
        <v>44868</v>
      </c>
      <c r="H10" s="16">
        <v>364</v>
      </c>
      <c r="I10" s="14">
        <v>20475.8</v>
      </c>
      <c r="J10" s="27">
        <v>5118.95</v>
      </c>
      <c r="K10" s="28">
        <v>0.0405</v>
      </c>
      <c r="L10" s="13" t="s">
        <v>30</v>
      </c>
      <c r="M10" s="13" t="s">
        <v>32</v>
      </c>
    </row>
    <row r="11" spans="1:13" s="3" customFormat="1" ht="39.75" customHeight="1">
      <c r="A11" s="13">
        <v>8</v>
      </c>
      <c r="B11" s="14" t="s">
        <v>29</v>
      </c>
      <c r="C11" s="13" t="s">
        <v>33</v>
      </c>
      <c r="D11" s="14" t="s">
        <v>34</v>
      </c>
      <c r="E11" s="14">
        <v>50</v>
      </c>
      <c r="F11" s="15">
        <v>44522</v>
      </c>
      <c r="G11" s="15">
        <v>44882</v>
      </c>
      <c r="H11" s="16">
        <v>360</v>
      </c>
      <c r="I11" s="14">
        <v>20250</v>
      </c>
      <c r="J11" s="27">
        <v>5062.5</v>
      </c>
      <c r="K11" s="28">
        <v>0.0405</v>
      </c>
      <c r="L11" s="13" t="s">
        <v>33</v>
      </c>
      <c r="M11" s="13" t="s">
        <v>32</v>
      </c>
    </row>
    <row r="12" spans="1:13" s="3" customFormat="1" ht="39.75" customHeight="1">
      <c r="A12" s="13">
        <v>9</v>
      </c>
      <c r="B12" s="14" t="s">
        <v>35</v>
      </c>
      <c r="C12" s="13" t="s">
        <v>36</v>
      </c>
      <c r="D12" s="14" t="s">
        <v>37</v>
      </c>
      <c r="E12" s="14">
        <v>50</v>
      </c>
      <c r="F12" s="15">
        <v>44536</v>
      </c>
      <c r="G12" s="15">
        <v>44900</v>
      </c>
      <c r="H12" s="16">
        <v>364</v>
      </c>
      <c r="I12" s="14">
        <v>19939.71</v>
      </c>
      <c r="J12" s="27">
        <v>4984.93</v>
      </c>
      <c r="K12" s="28">
        <v>0.0405</v>
      </c>
      <c r="L12" s="13" t="s">
        <v>36</v>
      </c>
      <c r="M12" s="13" t="s">
        <v>38</v>
      </c>
    </row>
    <row r="13" spans="1:13" s="3" customFormat="1" ht="39.75" customHeight="1">
      <c r="A13" s="13">
        <v>10</v>
      </c>
      <c r="B13" s="14" t="s">
        <v>39</v>
      </c>
      <c r="C13" s="13" t="s">
        <v>40</v>
      </c>
      <c r="D13" s="14" t="s">
        <v>41</v>
      </c>
      <c r="E13" s="14">
        <v>80</v>
      </c>
      <c r="F13" s="15">
        <v>44515</v>
      </c>
      <c r="G13" s="15">
        <v>44848</v>
      </c>
      <c r="H13" s="16">
        <v>333</v>
      </c>
      <c r="I13" s="14">
        <v>29970</v>
      </c>
      <c r="J13" s="27">
        <v>7492.5</v>
      </c>
      <c r="K13" s="28">
        <v>0.0405</v>
      </c>
      <c r="L13" s="13" t="s">
        <v>40</v>
      </c>
      <c r="M13" s="13" t="s">
        <v>42</v>
      </c>
    </row>
    <row r="14" spans="1:13" s="3" customFormat="1" ht="39.75" customHeight="1">
      <c r="A14" s="13">
        <v>11</v>
      </c>
      <c r="B14" s="14" t="s">
        <v>39</v>
      </c>
      <c r="C14" s="13" t="s">
        <v>43</v>
      </c>
      <c r="D14" s="14" t="s">
        <v>44</v>
      </c>
      <c r="E14" s="14">
        <v>30</v>
      </c>
      <c r="F14" s="15">
        <v>44516</v>
      </c>
      <c r="G14" s="15">
        <v>44846</v>
      </c>
      <c r="H14" s="16">
        <v>330</v>
      </c>
      <c r="I14" s="14">
        <v>11137.5</v>
      </c>
      <c r="J14" s="27">
        <v>2784.38</v>
      </c>
      <c r="K14" s="28">
        <v>0.0405</v>
      </c>
      <c r="L14" s="13" t="s">
        <v>43</v>
      </c>
      <c r="M14" s="13" t="s">
        <v>45</v>
      </c>
    </row>
    <row r="15" spans="1:13" s="3" customFormat="1" ht="39.75" customHeight="1">
      <c r="A15" s="13">
        <v>12</v>
      </c>
      <c r="B15" s="14" t="s">
        <v>39</v>
      </c>
      <c r="C15" s="13" t="s">
        <v>46</v>
      </c>
      <c r="D15" s="14" t="s">
        <v>47</v>
      </c>
      <c r="E15" s="14">
        <v>50</v>
      </c>
      <c r="F15" s="15">
        <v>44546</v>
      </c>
      <c r="G15" s="15">
        <v>44910</v>
      </c>
      <c r="H15" s="16">
        <v>364</v>
      </c>
      <c r="I15" s="14">
        <v>20475.68</v>
      </c>
      <c r="J15" s="27">
        <v>5118.92</v>
      </c>
      <c r="K15" s="28">
        <v>0.0405</v>
      </c>
      <c r="L15" s="13" t="s">
        <v>46</v>
      </c>
      <c r="M15" s="13" t="s">
        <v>42</v>
      </c>
    </row>
    <row r="16" spans="1:13" s="3" customFormat="1" ht="39.75" customHeight="1">
      <c r="A16" s="13">
        <v>13</v>
      </c>
      <c r="B16" s="14" t="s">
        <v>39</v>
      </c>
      <c r="C16" s="13" t="s">
        <v>48</v>
      </c>
      <c r="D16" s="14" t="s">
        <v>49</v>
      </c>
      <c r="E16" s="14">
        <v>80</v>
      </c>
      <c r="F16" s="15">
        <v>44559</v>
      </c>
      <c r="G16" s="15">
        <v>44923</v>
      </c>
      <c r="H16" s="16">
        <v>364</v>
      </c>
      <c r="I16" s="14">
        <v>32760</v>
      </c>
      <c r="J16" s="27">
        <v>8190</v>
      </c>
      <c r="K16" s="28">
        <v>0.0405</v>
      </c>
      <c r="L16" s="13" t="s">
        <v>48</v>
      </c>
      <c r="M16" s="13" t="s">
        <v>50</v>
      </c>
    </row>
    <row r="17" spans="1:13" s="3" customFormat="1" ht="39.75" customHeight="1">
      <c r="A17" s="13">
        <v>14</v>
      </c>
      <c r="B17" s="14" t="s">
        <v>39</v>
      </c>
      <c r="C17" s="13" t="s">
        <v>51</v>
      </c>
      <c r="D17" s="14" t="s">
        <v>52</v>
      </c>
      <c r="E17" s="14">
        <v>50</v>
      </c>
      <c r="F17" s="15">
        <v>44559</v>
      </c>
      <c r="G17" s="15">
        <v>44923</v>
      </c>
      <c r="H17" s="16">
        <v>364</v>
      </c>
      <c r="I17" s="14">
        <v>20222.23</v>
      </c>
      <c r="J17" s="27">
        <v>5055.56</v>
      </c>
      <c r="K17" s="28">
        <v>0.04</v>
      </c>
      <c r="L17" s="13" t="s">
        <v>51</v>
      </c>
      <c r="M17" s="13" t="s">
        <v>53</v>
      </c>
    </row>
    <row r="18" spans="1:13" s="3" customFormat="1" ht="39.75" customHeight="1">
      <c r="A18" s="13">
        <v>15</v>
      </c>
      <c r="B18" s="14" t="s">
        <v>39</v>
      </c>
      <c r="C18" s="13" t="s">
        <v>54</v>
      </c>
      <c r="D18" s="14" t="s">
        <v>55</v>
      </c>
      <c r="E18" s="14">
        <v>65</v>
      </c>
      <c r="F18" s="15">
        <v>44526</v>
      </c>
      <c r="G18" s="15">
        <v>44861</v>
      </c>
      <c r="H18" s="16">
        <v>335</v>
      </c>
      <c r="I18" s="14">
        <v>24496.9</v>
      </c>
      <c r="J18" s="27">
        <v>6124.23</v>
      </c>
      <c r="K18" s="28">
        <v>0.0405</v>
      </c>
      <c r="L18" s="13" t="s">
        <v>54</v>
      </c>
      <c r="M18" s="13" t="s">
        <v>56</v>
      </c>
    </row>
    <row r="19" spans="1:13" s="3" customFormat="1" ht="39.75" customHeight="1">
      <c r="A19" s="13">
        <v>16</v>
      </c>
      <c r="B19" s="14" t="s">
        <v>57</v>
      </c>
      <c r="C19" s="13" t="s">
        <v>58</v>
      </c>
      <c r="D19" s="14" t="s">
        <v>59</v>
      </c>
      <c r="E19" s="14">
        <v>50</v>
      </c>
      <c r="F19" s="15">
        <v>44487</v>
      </c>
      <c r="G19" s="15">
        <v>44851</v>
      </c>
      <c r="H19" s="16">
        <v>364</v>
      </c>
      <c r="I19" s="14">
        <v>20475</v>
      </c>
      <c r="J19" s="27">
        <v>5118.75</v>
      </c>
      <c r="K19" s="28">
        <v>0.0405</v>
      </c>
      <c r="L19" s="13" t="s">
        <v>58</v>
      </c>
      <c r="M19" s="13" t="s">
        <v>60</v>
      </c>
    </row>
    <row r="20" spans="1:13" s="3" customFormat="1" ht="39.75" customHeight="1">
      <c r="A20" s="13">
        <v>17</v>
      </c>
      <c r="B20" s="14" t="s">
        <v>57</v>
      </c>
      <c r="C20" s="13" t="s">
        <v>61</v>
      </c>
      <c r="D20" s="14" t="s">
        <v>62</v>
      </c>
      <c r="E20" s="14">
        <v>80</v>
      </c>
      <c r="F20" s="15">
        <v>44501</v>
      </c>
      <c r="G20" s="15">
        <v>44826</v>
      </c>
      <c r="H20" s="16">
        <v>325</v>
      </c>
      <c r="I20" s="14">
        <v>29250</v>
      </c>
      <c r="J20" s="27">
        <v>7312.5</v>
      </c>
      <c r="K20" s="28">
        <v>0.0405</v>
      </c>
      <c r="L20" s="13" t="s">
        <v>61</v>
      </c>
      <c r="M20" s="13" t="s">
        <v>63</v>
      </c>
    </row>
    <row r="21" spans="1:13" s="3" customFormat="1" ht="39.75" customHeight="1">
      <c r="A21" s="13">
        <v>18</v>
      </c>
      <c r="B21" s="14" t="s">
        <v>57</v>
      </c>
      <c r="C21" s="13" t="s">
        <v>64</v>
      </c>
      <c r="D21" s="14" t="s">
        <v>65</v>
      </c>
      <c r="E21" s="14">
        <v>50</v>
      </c>
      <c r="F21" s="15">
        <v>44497</v>
      </c>
      <c r="G21" s="15">
        <v>44845</v>
      </c>
      <c r="H21" s="16">
        <v>348</v>
      </c>
      <c r="I21" s="14">
        <v>19575</v>
      </c>
      <c r="J21" s="27">
        <v>4893.75</v>
      </c>
      <c r="K21" s="28">
        <v>0.0405</v>
      </c>
      <c r="L21" s="13" t="s">
        <v>64</v>
      </c>
      <c r="M21" s="13" t="s">
        <v>63</v>
      </c>
    </row>
    <row r="22" spans="1:13" s="3" customFormat="1" ht="39.75" customHeight="1">
      <c r="A22" s="13">
        <v>19</v>
      </c>
      <c r="B22" s="14" t="s">
        <v>57</v>
      </c>
      <c r="C22" s="13" t="s">
        <v>66</v>
      </c>
      <c r="D22" s="14" t="s">
        <v>67</v>
      </c>
      <c r="E22" s="14">
        <v>50</v>
      </c>
      <c r="F22" s="15">
        <v>44491</v>
      </c>
      <c r="G22" s="15">
        <v>44827</v>
      </c>
      <c r="H22" s="16">
        <v>336</v>
      </c>
      <c r="I22" s="14">
        <v>18900</v>
      </c>
      <c r="J22" s="27">
        <v>4725</v>
      </c>
      <c r="K22" s="28">
        <v>0.0405</v>
      </c>
      <c r="L22" s="13" t="s">
        <v>68</v>
      </c>
      <c r="M22" s="13" t="s">
        <v>69</v>
      </c>
    </row>
    <row r="23" spans="1:13" s="3" customFormat="1" ht="39.75" customHeight="1">
      <c r="A23" s="13">
        <v>20</v>
      </c>
      <c r="B23" s="14" t="s">
        <v>57</v>
      </c>
      <c r="C23" s="13" t="s">
        <v>70</v>
      </c>
      <c r="D23" s="14" t="s">
        <v>71</v>
      </c>
      <c r="E23" s="14">
        <v>50</v>
      </c>
      <c r="F23" s="15">
        <v>44544</v>
      </c>
      <c r="G23" s="15">
        <v>44869</v>
      </c>
      <c r="H23" s="16">
        <v>325</v>
      </c>
      <c r="I23" s="14">
        <v>18281.44</v>
      </c>
      <c r="J23" s="27">
        <v>4570.36</v>
      </c>
      <c r="K23" s="28">
        <v>0.0405</v>
      </c>
      <c r="L23" s="13" t="s">
        <v>70</v>
      </c>
      <c r="M23" s="13" t="s">
        <v>72</v>
      </c>
    </row>
    <row r="24" spans="1:13" s="3" customFormat="1" ht="39.75" customHeight="1">
      <c r="A24" s="13">
        <v>21</v>
      </c>
      <c r="B24" s="14" t="s">
        <v>57</v>
      </c>
      <c r="C24" s="13" t="s">
        <v>73</v>
      </c>
      <c r="D24" s="14" t="s">
        <v>74</v>
      </c>
      <c r="E24" s="14">
        <v>80</v>
      </c>
      <c r="F24" s="15">
        <v>44524</v>
      </c>
      <c r="G24" s="15">
        <v>44860</v>
      </c>
      <c r="H24" s="16">
        <v>336</v>
      </c>
      <c r="I24" s="14">
        <v>30240</v>
      </c>
      <c r="J24" s="27">
        <v>7560</v>
      </c>
      <c r="K24" s="28">
        <v>0.0405</v>
      </c>
      <c r="L24" s="13" t="s">
        <v>73</v>
      </c>
      <c r="M24" s="13" t="s">
        <v>75</v>
      </c>
    </row>
    <row r="25" spans="1:13" s="3" customFormat="1" ht="39.75" customHeight="1">
      <c r="A25" s="13">
        <v>22</v>
      </c>
      <c r="B25" s="14" t="s">
        <v>57</v>
      </c>
      <c r="C25" s="13" t="s">
        <v>76</v>
      </c>
      <c r="D25" s="14" t="s">
        <v>77</v>
      </c>
      <c r="E25" s="14">
        <v>80</v>
      </c>
      <c r="F25" s="15">
        <v>44536</v>
      </c>
      <c r="G25" s="15">
        <v>44858</v>
      </c>
      <c r="H25" s="16">
        <v>322</v>
      </c>
      <c r="I25" s="14">
        <v>28980</v>
      </c>
      <c r="J25" s="27">
        <v>7245</v>
      </c>
      <c r="K25" s="28">
        <v>0.0405</v>
      </c>
      <c r="L25" s="13" t="s">
        <v>76</v>
      </c>
      <c r="M25" s="13" t="s">
        <v>63</v>
      </c>
    </row>
    <row r="26" spans="1:13" s="3" customFormat="1" ht="39.75" customHeight="1">
      <c r="A26" s="13">
        <v>23</v>
      </c>
      <c r="B26" s="14" t="s">
        <v>57</v>
      </c>
      <c r="C26" s="13" t="s">
        <v>78</v>
      </c>
      <c r="D26" s="14" t="s">
        <v>79</v>
      </c>
      <c r="E26" s="14">
        <v>50</v>
      </c>
      <c r="F26" s="15">
        <v>44537</v>
      </c>
      <c r="G26" s="15">
        <v>44847</v>
      </c>
      <c r="H26" s="16">
        <v>310</v>
      </c>
      <c r="I26" s="14">
        <v>17437.5</v>
      </c>
      <c r="J26" s="27">
        <v>4359.38</v>
      </c>
      <c r="K26" s="28">
        <v>0.0405</v>
      </c>
      <c r="L26" s="13" t="s">
        <v>78</v>
      </c>
      <c r="M26" s="13" t="s">
        <v>63</v>
      </c>
    </row>
    <row r="27" spans="1:13" s="3" customFormat="1" ht="39.75" customHeight="1">
      <c r="A27" s="13">
        <v>24</v>
      </c>
      <c r="B27" s="14" t="s">
        <v>57</v>
      </c>
      <c r="C27" s="13" t="s">
        <v>80</v>
      </c>
      <c r="D27" s="14" t="s">
        <v>81</v>
      </c>
      <c r="E27" s="14">
        <v>50</v>
      </c>
      <c r="F27" s="15">
        <v>44552</v>
      </c>
      <c r="G27" s="15">
        <v>44890</v>
      </c>
      <c r="H27" s="16">
        <v>338</v>
      </c>
      <c r="I27" s="14">
        <v>18777.78</v>
      </c>
      <c r="J27" s="27">
        <v>4694.45</v>
      </c>
      <c r="K27" s="28">
        <v>0.04</v>
      </c>
      <c r="L27" s="13" t="s">
        <v>80</v>
      </c>
      <c r="M27" s="13" t="s">
        <v>63</v>
      </c>
    </row>
    <row r="28" spans="1:13" s="3" customFormat="1" ht="39.75" customHeight="1">
      <c r="A28" s="13">
        <v>25</v>
      </c>
      <c r="B28" s="14" t="s">
        <v>57</v>
      </c>
      <c r="C28" s="13" t="s">
        <v>82</v>
      </c>
      <c r="D28" s="14" t="s">
        <v>83</v>
      </c>
      <c r="E28" s="14">
        <v>80</v>
      </c>
      <c r="F28" s="15">
        <v>44518</v>
      </c>
      <c r="G28" s="15">
        <v>44848</v>
      </c>
      <c r="H28" s="16">
        <v>330</v>
      </c>
      <c r="I28" s="14">
        <v>29700</v>
      </c>
      <c r="J28" s="27">
        <v>7425</v>
      </c>
      <c r="K28" s="28">
        <v>0.0405</v>
      </c>
      <c r="L28" s="13" t="s">
        <v>82</v>
      </c>
      <c r="M28" s="13" t="s">
        <v>63</v>
      </c>
    </row>
    <row r="29" spans="1:13" s="3" customFormat="1" ht="39.75" customHeight="1">
      <c r="A29" s="13">
        <v>26</v>
      </c>
      <c r="B29" s="14" t="s">
        <v>84</v>
      </c>
      <c r="C29" s="13" t="s">
        <v>85</v>
      </c>
      <c r="D29" s="14" t="s">
        <v>86</v>
      </c>
      <c r="E29" s="14">
        <v>50</v>
      </c>
      <c r="F29" s="15">
        <v>44511</v>
      </c>
      <c r="G29" s="15">
        <v>44849</v>
      </c>
      <c r="H29" s="16">
        <v>338</v>
      </c>
      <c r="I29" s="14">
        <v>19012.5</v>
      </c>
      <c r="J29" s="27">
        <v>4753.13</v>
      </c>
      <c r="K29" s="28">
        <v>0.0405</v>
      </c>
      <c r="L29" s="13" t="s">
        <v>85</v>
      </c>
      <c r="M29" s="13" t="s">
        <v>87</v>
      </c>
    </row>
    <row r="30" spans="1:13" s="3" customFormat="1" ht="39.75" customHeight="1">
      <c r="A30" s="13">
        <v>27</v>
      </c>
      <c r="B30" s="14" t="s">
        <v>84</v>
      </c>
      <c r="C30" s="13" t="s">
        <v>88</v>
      </c>
      <c r="D30" s="14" t="s">
        <v>89</v>
      </c>
      <c r="E30" s="14">
        <v>80</v>
      </c>
      <c r="F30" s="15">
        <v>44558</v>
      </c>
      <c r="G30" s="15">
        <v>44922</v>
      </c>
      <c r="H30" s="16">
        <v>364</v>
      </c>
      <c r="I30" s="14">
        <v>32760</v>
      </c>
      <c r="J30" s="27">
        <v>8190</v>
      </c>
      <c r="K30" s="28">
        <v>0.0405</v>
      </c>
      <c r="L30" s="13" t="s">
        <v>88</v>
      </c>
      <c r="M30" s="13" t="s">
        <v>87</v>
      </c>
    </row>
    <row r="31" spans="1:13" s="3" customFormat="1" ht="39.75" customHeight="1">
      <c r="A31" s="13">
        <v>28</v>
      </c>
      <c r="B31" s="14" t="s">
        <v>84</v>
      </c>
      <c r="C31" s="13" t="s">
        <v>90</v>
      </c>
      <c r="D31" s="14" t="s">
        <v>91</v>
      </c>
      <c r="E31" s="14">
        <v>40</v>
      </c>
      <c r="F31" s="15">
        <v>44547</v>
      </c>
      <c r="G31" s="15">
        <v>44911</v>
      </c>
      <c r="H31" s="16">
        <v>364</v>
      </c>
      <c r="I31" s="14">
        <v>16380</v>
      </c>
      <c r="J31" s="27">
        <v>4095</v>
      </c>
      <c r="K31" s="28">
        <v>0.0405</v>
      </c>
      <c r="L31" s="13" t="s">
        <v>90</v>
      </c>
      <c r="M31" s="13" t="s">
        <v>87</v>
      </c>
    </row>
    <row r="32" spans="1:13" s="3" customFormat="1" ht="39.75" customHeight="1">
      <c r="A32" s="13">
        <v>29</v>
      </c>
      <c r="B32" s="14" t="s">
        <v>84</v>
      </c>
      <c r="C32" s="13" t="s">
        <v>92</v>
      </c>
      <c r="D32" s="14" t="s">
        <v>93</v>
      </c>
      <c r="E32" s="14">
        <v>50</v>
      </c>
      <c r="F32" s="15">
        <v>44547</v>
      </c>
      <c r="G32" s="15">
        <v>44912</v>
      </c>
      <c r="H32" s="16">
        <v>365</v>
      </c>
      <c r="I32" s="14">
        <v>20531.25</v>
      </c>
      <c r="J32" s="27">
        <v>5132.81</v>
      </c>
      <c r="K32" s="28">
        <v>0.0405</v>
      </c>
      <c r="L32" s="13" t="s">
        <v>92</v>
      </c>
      <c r="M32" s="13" t="s">
        <v>87</v>
      </c>
    </row>
    <row r="33" spans="1:13" s="3" customFormat="1" ht="39.75" customHeight="1">
      <c r="A33" s="13">
        <v>30</v>
      </c>
      <c r="B33" s="14" t="s">
        <v>84</v>
      </c>
      <c r="C33" s="13" t="s">
        <v>94</v>
      </c>
      <c r="D33" s="14" t="s">
        <v>95</v>
      </c>
      <c r="E33" s="14">
        <v>50</v>
      </c>
      <c r="F33" s="15">
        <v>44558</v>
      </c>
      <c r="G33" s="15">
        <v>44922</v>
      </c>
      <c r="H33" s="16">
        <v>364</v>
      </c>
      <c r="I33" s="14">
        <v>20475</v>
      </c>
      <c r="J33" s="27">
        <v>5118.75</v>
      </c>
      <c r="K33" s="28">
        <v>0.0405</v>
      </c>
      <c r="L33" s="13" t="s">
        <v>94</v>
      </c>
      <c r="M33" s="13" t="s">
        <v>87</v>
      </c>
    </row>
    <row r="34" spans="1:13" s="3" customFormat="1" ht="39.75" customHeight="1">
      <c r="A34" s="13">
        <v>31</v>
      </c>
      <c r="B34" s="14" t="s">
        <v>84</v>
      </c>
      <c r="C34" s="13" t="s">
        <v>96</v>
      </c>
      <c r="D34" s="14" t="s">
        <v>97</v>
      </c>
      <c r="E34" s="14">
        <v>50</v>
      </c>
      <c r="F34" s="15">
        <v>44558</v>
      </c>
      <c r="G34" s="15">
        <v>44911</v>
      </c>
      <c r="H34" s="16">
        <v>353</v>
      </c>
      <c r="I34" s="14">
        <v>19856.25</v>
      </c>
      <c r="J34" s="27">
        <v>4964.06</v>
      </c>
      <c r="K34" s="28">
        <v>0.0405</v>
      </c>
      <c r="L34" s="13" t="s">
        <v>96</v>
      </c>
      <c r="M34" s="13" t="s">
        <v>87</v>
      </c>
    </row>
    <row r="35" spans="1:13" s="3" customFormat="1" ht="39.75" customHeight="1">
      <c r="A35" s="13">
        <v>32</v>
      </c>
      <c r="B35" s="14" t="s">
        <v>98</v>
      </c>
      <c r="C35" s="13" t="s">
        <v>99</v>
      </c>
      <c r="D35" s="14" t="s">
        <v>97</v>
      </c>
      <c r="E35" s="14">
        <v>20</v>
      </c>
      <c r="F35" s="15">
        <v>44487</v>
      </c>
      <c r="G35" s="15">
        <v>44803</v>
      </c>
      <c r="H35" s="16">
        <v>316</v>
      </c>
      <c r="I35" s="14">
        <v>7110.03</v>
      </c>
      <c r="J35" s="27">
        <v>1777.51</v>
      </c>
      <c r="K35" s="28">
        <v>0.0405</v>
      </c>
      <c r="L35" s="13" t="s">
        <v>99</v>
      </c>
      <c r="M35" s="13" t="s">
        <v>100</v>
      </c>
    </row>
    <row r="36" spans="1:13" s="3" customFormat="1" ht="39.75" customHeight="1">
      <c r="A36" s="13">
        <v>33</v>
      </c>
      <c r="B36" s="14" t="s">
        <v>98</v>
      </c>
      <c r="C36" s="13" t="s">
        <v>101</v>
      </c>
      <c r="D36" s="14" t="s">
        <v>102</v>
      </c>
      <c r="E36" s="14">
        <v>20</v>
      </c>
      <c r="F36" s="15">
        <v>44484</v>
      </c>
      <c r="G36" s="15">
        <v>44820</v>
      </c>
      <c r="H36" s="16">
        <v>336</v>
      </c>
      <c r="I36" s="14">
        <v>7560</v>
      </c>
      <c r="J36" s="27">
        <v>1890</v>
      </c>
      <c r="K36" s="28">
        <v>0.0405</v>
      </c>
      <c r="L36" s="13" t="s">
        <v>101</v>
      </c>
      <c r="M36" s="13" t="s">
        <v>100</v>
      </c>
    </row>
    <row r="37" spans="1:13" s="3" customFormat="1" ht="39.75" customHeight="1">
      <c r="A37" s="13">
        <v>34</v>
      </c>
      <c r="B37" s="14" t="s">
        <v>98</v>
      </c>
      <c r="C37" s="13" t="s">
        <v>103</v>
      </c>
      <c r="D37" s="14" t="s">
        <v>104</v>
      </c>
      <c r="E37" s="14">
        <v>42</v>
      </c>
      <c r="F37" s="15">
        <v>44524</v>
      </c>
      <c r="G37" s="15">
        <v>44888</v>
      </c>
      <c r="H37" s="16">
        <v>364</v>
      </c>
      <c r="I37" s="14">
        <v>17199</v>
      </c>
      <c r="J37" s="27">
        <v>4299.75</v>
      </c>
      <c r="K37" s="28">
        <v>0.0405</v>
      </c>
      <c r="L37" s="13" t="s">
        <v>103</v>
      </c>
      <c r="M37" s="13" t="s">
        <v>100</v>
      </c>
    </row>
    <row r="38" spans="1:13" s="3" customFormat="1" ht="39.75" customHeight="1">
      <c r="A38" s="13">
        <v>35</v>
      </c>
      <c r="B38" s="14" t="s">
        <v>98</v>
      </c>
      <c r="C38" s="13" t="s">
        <v>105</v>
      </c>
      <c r="D38" s="14" t="s">
        <v>106</v>
      </c>
      <c r="E38" s="14">
        <v>50</v>
      </c>
      <c r="F38" s="15">
        <v>44516</v>
      </c>
      <c r="G38" s="15">
        <v>44880</v>
      </c>
      <c r="H38" s="16">
        <v>364</v>
      </c>
      <c r="I38" s="14">
        <v>20475</v>
      </c>
      <c r="J38" s="27">
        <v>5118.75</v>
      </c>
      <c r="K38" s="28">
        <v>0.0405</v>
      </c>
      <c r="L38" s="13" t="s">
        <v>105</v>
      </c>
      <c r="M38" s="13" t="s">
        <v>100</v>
      </c>
    </row>
    <row r="39" spans="1:13" s="3" customFormat="1" ht="39.75" customHeight="1">
      <c r="A39" s="13">
        <v>36</v>
      </c>
      <c r="B39" s="14" t="s">
        <v>98</v>
      </c>
      <c r="C39" s="13" t="s">
        <v>107</v>
      </c>
      <c r="D39" s="14" t="s">
        <v>108</v>
      </c>
      <c r="E39" s="14">
        <v>80</v>
      </c>
      <c r="F39" s="15">
        <v>44530</v>
      </c>
      <c r="G39" s="15">
        <v>44895</v>
      </c>
      <c r="H39" s="16">
        <v>365</v>
      </c>
      <c r="I39" s="14">
        <v>32776.81</v>
      </c>
      <c r="J39" s="27">
        <v>8194.2</v>
      </c>
      <c r="K39" s="28">
        <v>0.0405</v>
      </c>
      <c r="L39" s="13" t="s">
        <v>107</v>
      </c>
      <c r="M39" s="13" t="s">
        <v>100</v>
      </c>
    </row>
    <row r="40" spans="1:13" s="3" customFormat="1" ht="39.75" customHeight="1">
      <c r="A40" s="13">
        <v>37</v>
      </c>
      <c r="B40" s="14" t="s">
        <v>98</v>
      </c>
      <c r="C40" s="13" t="s">
        <v>109</v>
      </c>
      <c r="D40" s="14" t="s">
        <v>110</v>
      </c>
      <c r="E40" s="14">
        <v>50</v>
      </c>
      <c r="F40" s="15">
        <v>44531</v>
      </c>
      <c r="G40" s="15">
        <v>44895</v>
      </c>
      <c r="H40" s="16">
        <v>364</v>
      </c>
      <c r="I40" s="14">
        <v>20475</v>
      </c>
      <c r="J40" s="27">
        <v>5118.75</v>
      </c>
      <c r="K40" s="28">
        <v>0.0405</v>
      </c>
      <c r="L40" s="13" t="s">
        <v>109</v>
      </c>
      <c r="M40" s="13" t="s">
        <v>100</v>
      </c>
    </row>
    <row r="41" spans="1:13" s="3" customFormat="1" ht="39.75" customHeight="1">
      <c r="A41" s="13">
        <v>38</v>
      </c>
      <c r="B41" s="14" t="s">
        <v>98</v>
      </c>
      <c r="C41" s="13" t="s">
        <v>111</v>
      </c>
      <c r="D41" s="14" t="s">
        <v>112</v>
      </c>
      <c r="E41" s="14">
        <v>30</v>
      </c>
      <c r="F41" s="15">
        <v>44547</v>
      </c>
      <c r="G41" s="15">
        <v>44831</v>
      </c>
      <c r="H41" s="16">
        <v>284</v>
      </c>
      <c r="I41" s="14">
        <v>8505.01</v>
      </c>
      <c r="J41" s="27">
        <v>2126.25</v>
      </c>
      <c r="K41" s="28">
        <v>0.0405</v>
      </c>
      <c r="L41" s="13" t="s">
        <v>111</v>
      </c>
      <c r="M41" s="13" t="s">
        <v>100</v>
      </c>
    </row>
    <row r="42" spans="1:13" s="3" customFormat="1" ht="39.75" customHeight="1">
      <c r="A42" s="13">
        <v>39</v>
      </c>
      <c r="B42" s="14" t="s">
        <v>98</v>
      </c>
      <c r="C42" s="13" t="s">
        <v>113</v>
      </c>
      <c r="D42" s="14" t="s">
        <v>114</v>
      </c>
      <c r="E42" s="14">
        <v>30</v>
      </c>
      <c r="F42" s="15">
        <v>44561</v>
      </c>
      <c r="G42" s="15">
        <v>44901</v>
      </c>
      <c r="H42" s="16">
        <v>340</v>
      </c>
      <c r="I42" s="14">
        <v>11475</v>
      </c>
      <c r="J42" s="27">
        <v>2868.75</v>
      </c>
      <c r="K42" s="28">
        <v>0.0405</v>
      </c>
      <c r="L42" s="13" t="s">
        <v>113</v>
      </c>
      <c r="M42" s="13" t="s">
        <v>100</v>
      </c>
    </row>
    <row r="43" spans="1:13" s="3" customFormat="1" ht="39.75" customHeight="1">
      <c r="A43" s="13">
        <v>40</v>
      </c>
      <c r="B43" s="14" t="s">
        <v>98</v>
      </c>
      <c r="C43" s="13" t="s">
        <v>115</v>
      </c>
      <c r="D43" s="14" t="s">
        <v>116</v>
      </c>
      <c r="E43" s="14">
        <v>30</v>
      </c>
      <c r="F43" s="15">
        <v>44561</v>
      </c>
      <c r="G43" s="15">
        <v>44898</v>
      </c>
      <c r="H43" s="16">
        <v>337</v>
      </c>
      <c r="I43" s="14">
        <v>11373.75</v>
      </c>
      <c r="J43" s="27">
        <v>2843.44</v>
      </c>
      <c r="K43" s="28">
        <v>0.0405</v>
      </c>
      <c r="L43" s="13" t="s">
        <v>115</v>
      </c>
      <c r="M43" s="13" t="s">
        <v>100</v>
      </c>
    </row>
    <row r="44" spans="1:13" s="3" customFormat="1" ht="39.75" customHeight="1">
      <c r="A44" s="13">
        <v>41</v>
      </c>
      <c r="B44" s="13" t="s">
        <v>117</v>
      </c>
      <c r="C44" s="13" t="s">
        <v>118</v>
      </c>
      <c r="D44" s="14" t="s">
        <v>119</v>
      </c>
      <c r="E44" s="14">
        <v>50</v>
      </c>
      <c r="F44" s="15">
        <v>44539</v>
      </c>
      <c r="G44" s="15">
        <v>44903</v>
      </c>
      <c r="H44" s="16">
        <v>364</v>
      </c>
      <c r="I44" s="14">
        <v>20475</v>
      </c>
      <c r="J44" s="27">
        <v>5118.75</v>
      </c>
      <c r="K44" s="28">
        <v>0.0405</v>
      </c>
      <c r="L44" s="13" t="s">
        <v>118</v>
      </c>
      <c r="M44" s="13" t="s">
        <v>120</v>
      </c>
    </row>
    <row r="45" spans="1:13" s="3" customFormat="1" ht="39.75" customHeight="1">
      <c r="A45" s="13">
        <v>42</v>
      </c>
      <c r="B45" s="13" t="s">
        <v>117</v>
      </c>
      <c r="C45" s="13" t="s">
        <v>121</v>
      </c>
      <c r="D45" s="14" t="s">
        <v>122</v>
      </c>
      <c r="E45" s="14">
        <v>30</v>
      </c>
      <c r="F45" s="15">
        <v>44561</v>
      </c>
      <c r="G45" s="15">
        <v>44925</v>
      </c>
      <c r="H45" s="16">
        <v>364</v>
      </c>
      <c r="I45" s="14">
        <v>12133.31</v>
      </c>
      <c r="J45" s="27">
        <v>3033.33</v>
      </c>
      <c r="K45" s="28">
        <v>0.04</v>
      </c>
      <c r="L45" s="13" t="s">
        <v>121</v>
      </c>
      <c r="M45" s="13" t="s">
        <v>120</v>
      </c>
    </row>
    <row r="46" spans="1:13" s="3" customFormat="1" ht="39.75" customHeight="1">
      <c r="A46" s="13">
        <v>43</v>
      </c>
      <c r="B46" s="13" t="s">
        <v>117</v>
      </c>
      <c r="C46" s="13" t="s">
        <v>123</v>
      </c>
      <c r="D46" s="14" t="s">
        <v>124</v>
      </c>
      <c r="E46" s="14">
        <v>50</v>
      </c>
      <c r="F46" s="15">
        <v>44561</v>
      </c>
      <c r="G46" s="15">
        <v>44925</v>
      </c>
      <c r="H46" s="16">
        <v>364</v>
      </c>
      <c r="I46" s="14">
        <v>20222.23</v>
      </c>
      <c r="J46" s="27">
        <v>5055.56</v>
      </c>
      <c r="K46" s="28">
        <v>0.04</v>
      </c>
      <c r="L46" s="13" t="s">
        <v>123</v>
      </c>
      <c r="M46" s="13" t="s">
        <v>120</v>
      </c>
    </row>
    <row r="47" spans="1:13" s="3" customFormat="1" ht="39.75" customHeight="1">
      <c r="A47" s="13">
        <v>44</v>
      </c>
      <c r="B47" s="13" t="s">
        <v>117</v>
      </c>
      <c r="C47" s="13" t="s">
        <v>125</v>
      </c>
      <c r="D47" s="14" t="s">
        <v>126</v>
      </c>
      <c r="E47" s="14">
        <v>40</v>
      </c>
      <c r="F47" s="15">
        <v>44561</v>
      </c>
      <c r="G47" s="15">
        <v>44914</v>
      </c>
      <c r="H47" s="16">
        <v>353</v>
      </c>
      <c r="I47" s="14">
        <v>15688.88</v>
      </c>
      <c r="J47" s="27">
        <v>3922.22</v>
      </c>
      <c r="K47" s="28">
        <v>0.04</v>
      </c>
      <c r="L47" s="13" t="s">
        <v>125</v>
      </c>
      <c r="M47" s="13" t="s">
        <v>120</v>
      </c>
    </row>
    <row r="48" spans="1:13" s="3" customFormat="1" ht="39.75" customHeight="1">
      <c r="A48" s="13">
        <v>45</v>
      </c>
      <c r="B48" s="13" t="s">
        <v>117</v>
      </c>
      <c r="C48" s="13" t="s">
        <v>127</v>
      </c>
      <c r="D48" s="14" t="s">
        <v>128</v>
      </c>
      <c r="E48" s="14">
        <v>80</v>
      </c>
      <c r="F48" s="15">
        <v>44561</v>
      </c>
      <c r="G48" s="15">
        <v>44912</v>
      </c>
      <c r="H48" s="16">
        <v>351</v>
      </c>
      <c r="I48" s="14">
        <v>31200.79</v>
      </c>
      <c r="J48" s="27">
        <v>7800.2</v>
      </c>
      <c r="K48" s="28">
        <v>0.04</v>
      </c>
      <c r="L48" s="13" t="s">
        <v>127</v>
      </c>
      <c r="M48" s="13" t="s">
        <v>120</v>
      </c>
    </row>
    <row r="49" spans="1:13" s="3" customFormat="1" ht="39.75" customHeight="1">
      <c r="A49" s="13">
        <v>46</v>
      </c>
      <c r="B49" s="13" t="s">
        <v>117</v>
      </c>
      <c r="C49" s="13" t="s">
        <v>129</v>
      </c>
      <c r="D49" s="14" t="s">
        <v>130</v>
      </c>
      <c r="E49" s="14">
        <v>50</v>
      </c>
      <c r="F49" s="15">
        <v>44539</v>
      </c>
      <c r="G49" s="15">
        <v>44903</v>
      </c>
      <c r="H49" s="16">
        <v>364</v>
      </c>
      <c r="I49" s="14">
        <v>20475</v>
      </c>
      <c r="J49" s="27">
        <v>5118.75</v>
      </c>
      <c r="K49" s="28">
        <v>0.0405</v>
      </c>
      <c r="L49" s="13" t="s">
        <v>129</v>
      </c>
      <c r="M49" s="13" t="s">
        <v>120</v>
      </c>
    </row>
    <row r="50" spans="1:13" s="3" customFormat="1" ht="39.75" customHeight="1">
      <c r="A50" s="13">
        <v>47</v>
      </c>
      <c r="B50" s="13" t="s">
        <v>117</v>
      </c>
      <c r="C50" s="13" t="s">
        <v>131</v>
      </c>
      <c r="D50" s="14" t="s">
        <v>132</v>
      </c>
      <c r="E50" s="14">
        <v>20</v>
      </c>
      <c r="F50" s="15">
        <v>44539</v>
      </c>
      <c r="G50" s="15">
        <v>44903</v>
      </c>
      <c r="H50" s="16">
        <v>364</v>
      </c>
      <c r="I50" s="14">
        <v>8190.46</v>
      </c>
      <c r="J50" s="27">
        <v>2047.62</v>
      </c>
      <c r="K50" s="28">
        <v>0.0405</v>
      </c>
      <c r="L50" s="13" t="s">
        <v>131</v>
      </c>
      <c r="M50" s="13" t="s">
        <v>120</v>
      </c>
    </row>
    <row r="51" spans="1:13" s="3" customFormat="1" ht="39.75" customHeight="1">
      <c r="A51" s="13">
        <v>48</v>
      </c>
      <c r="B51" s="13" t="s">
        <v>117</v>
      </c>
      <c r="C51" s="13" t="s">
        <v>133</v>
      </c>
      <c r="D51" s="14" t="s">
        <v>134</v>
      </c>
      <c r="E51" s="14">
        <v>50</v>
      </c>
      <c r="F51" s="15">
        <v>44533</v>
      </c>
      <c r="G51" s="15">
        <v>44897</v>
      </c>
      <c r="H51" s="16">
        <v>364</v>
      </c>
      <c r="I51" s="14">
        <v>20475.11</v>
      </c>
      <c r="J51" s="27">
        <v>5118.78</v>
      </c>
      <c r="K51" s="28">
        <v>0.0405</v>
      </c>
      <c r="L51" s="13" t="s">
        <v>133</v>
      </c>
      <c r="M51" s="13" t="s">
        <v>120</v>
      </c>
    </row>
    <row r="52" spans="1:13" s="3" customFormat="1" ht="33.75" customHeight="1">
      <c r="A52" s="13">
        <v>49</v>
      </c>
      <c r="B52" s="13" t="s">
        <v>117</v>
      </c>
      <c r="C52" s="13" t="s">
        <v>135</v>
      </c>
      <c r="D52" s="13" t="s">
        <v>136</v>
      </c>
      <c r="E52" s="13">
        <v>50</v>
      </c>
      <c r="F52" s="17">
        <v>44539</v>
      </c>
      <c r="G52" s="17">
        <v>44903</v>
      </c>
      <c r="H52" s="13">
        <v>364</v>
      </c>
      <c r="I52" s="29">
        <v>20475</v>
      </c>
      <c r="J52" s="30">
        <v>5118.75</v>
      </c>
      <c r="K52" s="31">
        <v>0.0405</v>
      </c>
      <c r="L52" s="13" t="s">
        <v>135</v>
      </c>
      <c r="M52" s="13" t="s">
        <v>120</v>
      </c>
    </row>
    <row r="53" spans="1:13" s="1" customFormat="1" ht="33" customHeight="1">
      <c r="A53" s="18" t="s">
        <v>137</v>
      </c>
      <c r="B53" s="18"/>
      <c r="C53" s="19"/>
      <c r="D53" s="18"/>
      <c r="E53" s="20">
        <f>SUM(E4:E52)</f>
        <v>2487</v>
      </c>
      <c r="F53" s="20"/>
      <c r="G53" s="20"/>
      <c r="H53" s="20"/>
      <c r="I53" s="20">
        <f>SUM(I4:I52)</f>
        <v>966845.8400000001</v>
      </c>
      <c r="J53" s="20">
        <f>SUM(J4:J52)</f>
        <v>241711.51</v>
      </c>
      <c r="K53" s="32"/>
      <c r="L53" s="12"/>
      <c r="M53" s="12"/>
    </row>
  </sheetData>
  <sheetProtection/>
  <autoFilter ref="A3:M53"/>
  <mergeCells count="3">
    <mergeCell ref="A1:M1"/>
    <mergeCell ref="A2:M2"/>
    <mergeCell ref="A53:D53"/>
  </mergeCells>
  <conditionalFormatting sqref="C4">
    <cfRule type="expression" priority="24" dxfId="0" stopIfTrue="1">
      <formula>AND(COUNTIF($C$4,C4)&gt;1,NOT(ISBLANK(C4)))</formula>
    </cfRule>
  </conditionalFormatting>
  <conditionalFormatting sqref="L4">
    <cfRule type="expression" priority="8" dxfId="0" stopIfTrue="1">
      <formula>AND(COUNTIF($L$4,L4)&gt;1,NOT(ISBLANK(L4)))</formula>
    </cfRule>
  </conditionalFormatting>
  <conditionalFormatting sqref="C1:C3">
    <cfRule type="expression" priority="797" dxfId="0" stopIfTrue="1">
      <formula>AND(COUNTIF($C$1:$C$3,C1)&gt;1,NOT(ISBLANK(C1)))</formula>
    </cfRule>
    <cfRule type="expression" priority="798" dxfId="0" stopIfTrue="1">
      <formula>AND(COUNTIF($C$1:$C$3,C1)&gt;1,NOT(ISBLANK(C1)))</formula>
    </cfRule>
    <cfRule type="expression" priority="799" dxfId="0" stopIfTrue="1">
      <formula>AND(COUNTIF($C$1:$C$3,C1)&gt;1,NOT(ISBLANK(C1)))</formula>
    </cfRule>
  </conditionalFormatting>
  <conditionalFormatting sqref="C4:C7">
    <cfRule type="expression" priority="25" dxfId="0" stopIfTrue="1">
      <formula>AND(COUNTIF($C$4:$C$7,C4)&gt;1,NOT(ISBLANK(C4)))</formula>
    </cfRule>
  </conditionalFormatting>
  <conditionalFormatting sqref="C4:C51">
    <cfRule type="expression" priority="18" dxfId="0" stopIfTrue="1">
      <formula>AND(COUNTIF($C$4:$C$51,C4)&gt;1,NOT(ISBLANK(C4)))</formula>
    </cfRule>
    <cfRule type="expression" priority="19" dxfId="0" stopIfTrue="1">
      <formula>AND(COUNTIF($C$4:$C$51,C4)&gt;1,NOT(ISBLANK(C4)))</formula>
    </cfRule>
    <cfRule type="expression" priority="20" dxfId="0" stopIfTrue="1">
      <formula>AND(COUNTIF($C$4:$C$51,C4)&gt;1,NOT(ISBLANK(C4)))</formula>
    </cfRule>
    <cfRule type="duplicateValues" priority="21" dxfId="1">
      <formula>AND(COUNTIF($C$4:$C$51,A1)&gt;1,NOT(ISBLANK(A1)))</formula>
    </cfRule>
    <cfRule type="duplicateValues" priority="22" dxfId="1">
      <formula>AND(COUNTIF($C$4:$C$51,A1)&gt;1,NOT(ISBLANK(A1)))</formula>
    </cfRule>
    <cfRule type="duplicateValues" priority="23" dxfId="1">
      <formula>AND(COUNTIF($C$4:$C$51,A1)&gt;1,NOT(ISBLANK(A1)))</formula>
    </cfRule>
    <cfRule type="duplicateValues" priority="26" dxfId="1">
      <formula>AND(COUNTIF($C$4:$C$51,A1)&gt;1,NOT(ISBLANK(A1)))</formula>
    </cfRule>
    <cfRule type="duplicateValues" priority="27" dxfId="1">
      <formula>AND(COUNTIF($C$4:$C$51,A1)&gt;1,NOT(ISBLANK(A1)))</formula>
    </cfRule>
    <cfRule type="duplicateValues" priority="28" dxfId="1">
      <formula>AND(COUNTIF($C$4:$C$51,A1)&gt;1,NOT(ISBLANK(A1)))</formula>
    </cfRule>
    <cfRule type="duplicateValues" priority="29" dxfId="1">
      <formula>AND(COUNTIF($C$4:$C$51,A1)&gt;1,NOT(ISBLANK(A1)))</formula>
    </cfRule>
    <cfRule type="duplicateValues" priority="30" dxfId="1">
      <formula>AND(COUNTIF($C$4:$C$51,A1)&gt;1,NOT(ISBLANK(A1)))</formula>
    </cfRule>
    <cfRule type="duplicateValues" priority="31" dxfId="1">
      <formula>AND(COUNTIF($C$4:$C$51,A1)&gt;1,NOT(ISBLANK(A1)))</formula>
    </cfRule>
    <cfRule type="duplicateValues" priority="32" dxfId="1">
      <formula>AND(COUNTIF($C$4:$C$51,A1)&gt;1,NOT(ISBLANK(A1)))</formula>
    </cfRule>
  </conditionalFormatting>
  <conditionalFormatting sqref="C8:C51">
    <cfRule type="expression" priority="17" dxfId="0" stopIfTrue="1">
      <formula>AND(COUNTIF($C$8:$C$51,C8)&gt;1,NOT(ISBLANK(C8)))</formula>
    </cfRule>
  </conditionalFormatting>
  <conditionalFormatting sqref="L4:L7">
    <cfRule type="expression" priority="9" dxfId="0" stopIfTrue="1">
      <formula>AND(COUNTIF($L$4:$L$7,L4)&gt;1,NOT(ISBLANK(L4)))</formula>
    </cfRule>
  </conditionalFormatting>
  <conditionalFormatting sqref="L4:L51">
    <cfRule type="expression" priority="2" dxfId="0" stopIfTrue="1">
      <formula>AND(COUNTIF($L$4:$L$51,L4)&gt;1,NOT(ISBLANK(L4)))</formula>
    </cfRule>
    <cfRule type="expression" priority="3" dxfId="0" stopIfTrue="1">
      <formula>AND(COUNTIF($L$4:$L$51,L4)&gt;1,NOT(ISBLANK(L4)))</formula>
    </cfRule>
    <cfRule type="expression" priority="4" dxfId="0" stopIfTrue="1">
      <formula>AND(COUNTIF($L$4:$L$51,L4)&gt;1,NOT(ISBLANK(L4)))</formula>
    </cfRule>
    <cfRule type="duplicateValues" priority="5" dxfId="1">
      <formula>AND(COUNTIF($L$4:$L$51,A1)&gt;1,NOT(ISBLANK(A1)))</formula>
    </cfRule>
    <cfRule type="duplicateValues" priority="6" dxfId="1">
      <formula>AND(COUNTIF($L$4:$L$51,A1)&gt;1,NOT(ISBLANK(A1)))</formula>
    </cfRule>
    <cfRule type="duplicateValues" priority="7" dxfId="1">
      <formula>AND(COUNTIF($L$4:$L$51,A1)&gt;1,NOT(ISBLANK(A1)))</formula>
    </cfRule>
    <cfRule type="duplicateValues" priority="10" dxfId="1">
      <formula>AND(COUNTIF($L$4:$L$51,A1)&gt;1,NOT(ISBLANK(A1)))</formula>
    </cfRule>
    <cfRule type="duplicateValues" priority="11" dxfId="1">
      <formula>AND(COUNTIF($L$4:$L$51,A1)&gt;1,NOT(ISBLANK(A1)))</formula>
    </cfRule>
    <cfRule type="duplicateValues" priority="12" dxfId="1">
      <formula>AND(COUNTIF($L$4:$L$51,A1)&gt;1,NOT(ISBLANK(A1)))</formula>
    </cfRule>
    <cfRule type="duplicateValues" priority="13" dxfId="1">
      <formula>AND(COUNTIF($L$4:$L$51,A1)&gt;1,NOT(ISBLANK(A1)))</formula>
    </cfRule>
    <cfRule type="duplicateValues" priority="14" dxfId="1">
      <formula>AND(COUNTIF($L$4:$L$51,A1)&gt;1,NOT(ISBLANK(A1)))</formula>
    </cfRule>
    <cfRule type="duplicateValues" priority="15" dxfId="1">
      <formula>AND(COUNTIF($L$4:$L$51,A1)&gt;1,NOT(ISBLANK(A1)))</formula>
    </cfRule>
    <cfRule type="duplicateValues" priority="16" dxfId="1">
      <formula>AND(COUNTIF($L$4:$L$51,A1)&gt;1,NOT(ISBLANK(A1)))</formula>
    </cfRule>
  </conditionalFormatting>
  <conditionalFormatting sqref="L8:L51">
    <cfRule type="expression" priority="1" dxfId="0" stopIfTrue="1">
      <formula>AND(COUNTIF($L$8:$L$51,L8)&gt;1,NOT(ISBLANK(L8)))</formula>
    </cfRule>
  </conditionalFormatting>
  <printOptions/>
  <pageMargins left="0" right="0" top="0.5506944444444445" bottom="0.5902777777777778" header="0.31496062992125984" footer="0.3149606299212598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晓雾</cp:lastModifiedBy>
  <cp:lastPrinted>2022-07-06T17:55:45Z</cp:lastPrinted>
  <dcterms:created xsi:type="dcterms:W3CDTF">2021-11-18T17:39:24Z</dcterms:created>
  <dcterms:modified xsi:type="dcterms:W3CDTF">2023-03-03T01:44:44Z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38D813297B794048B00FA31CE9DA2660</vt:lpwstr>
  </property>
</Properties>
</file>